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48" windowWidth="15576" windowHeight="9972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40" i="1" l="1"/>
  <c r="I40" i="1" s="1"/>
  <c r="H42" i="1"/>
  <c r="I42" i="1" s="1"/>
  <c r="H41" i="1"/>
  <c r="I41" i="1" s="1"/>
  <c r="H39" i="1"/>
  <c r="I39" i="1" s="1"/>
  <c r="H38" i="1"/>
  <c r="I38" i="1" s="1"/>
  <c r="H37" i="1"/>
  <c r="I37" i="1" s="1"/>
  <c r="H36" i="1"/>
  <c r="I36" i="1" s="1"/>
  <c r="H35" i="1"/>
  <c r="I35" i="1" s="1"/>
  <c r="H34" i="1"/>
  <c r="I34" i="1" s="1"/>
  <c r="H33" i="1"/>
  <c r="I33" i="1" s="1"/>
  <c r="H32" i="1"/>
  <c r="I32" i="1" s="1"/>
  <c r="H31" i="1"/>
  <c r="I31" i="1" s="1"/>
  <c r="H30" i="1"/>
  <c r="I30" i="1" s="1"/>
  <c r="H29" i="1"/>
  <c r="I29" i="1" s="1"/>
  <c r="H28" i="1"/>
  <c r="I28" i="1" s="1"/>
  <c r="H27" i="1"/>
  <c r="I27" i="1" s="1"/>
  <c r="H26" i="1"/>
  <c r="I26" i="1" s="1"/>
  <c r="H25" i="1"/>
  <c r="I25" i="1" s="1"/>
  <c r="H24" i="1"/>
  <c r="I24" i="1" s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H10" i="1"/>
  <c r="I10" i="1" s="1"/>
  <c r="H9" i="1"/>
  <c r="I9" i="1" s="1"/>
  <c r="H8" i="1"/>
  <c r="I8" i="1" s="1"/>
  <c r="H7" i="1" l="1"/>
  <c r="I7" i="1" s="1"/>
</calcChain>
</file>

<file path=xl/sharedStrings.xml><?xml version="1.0" encoding="utf-8"?>
<sst xmlns="http://schemas.openxmlformats.org/spreadsheetml/2006/main" count="84" uniqueCount="77">
  <si>
    <t>№ п/п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</si>
  <si>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</si>
  <si>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</si>
  <si>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</si>
  <si>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</si>
  <si>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</si>
  <si>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</si>
  <si>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</si>
  <si>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</si>
  <si>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</si>
  <si>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</si>
  <si>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КТП УС 205/400</t>
  </si>
  <si>
    <t>население</t>
  </si>
  <si>
    <t>КТП УС 211/160</t>
  </si>
  <si>
    <t>КТП УС 212/160</t>
  </si>
  <si>
    <t>КТП УС 213/250</t>
  </si>
  <si>
    <t>КТП КМШ 207/400</t>
  </si>
  <si>
    <t>КТП КМШ 208/160</t>
  </si>
  <si>
    <t>КТП КМШ 210/160</t>
  </si>
  <si>
    <t>КТП КМШ212/160</t>
  </si>
  <si>
    <t>КТП КМШ 221/250</t>
  </si>
  <si>
    <t>КТП КМШ 225/25</t>
  </si>
  <si>
    <t>КТП КМШ 501/160</t>
  </si>
  <si>
    <t>КТП КМШ 502/250</t>
  </si>
  <si>
    <t>КТП КМШ 503/400</t>
  </si>
  <si>
    <t>КТП КМШ 504/250</t>
  </si>
  <si>
    <t>КТП КМШ 506/250</t>
  </si>
  <si>
    <t>КТП КМШ 507/250</t>
  </si>
  <si>
    <t>КТП КМШ 508/160</t>
  </si>
  <si>
    <t>КТП КМШ 512/160</t>
  </si>
  <si>
    <t>КТП КМШ 513/160</t>
  </si>
  <si>
    <t>КТП КМШ 514/250</t>
  </si>
  <si>
    <t>КТП КМШ 516/250</t>
  </si>
  <si>
    <t>КТП КМШ 517/160</t>
  </si>
  <si>
    <t>КТП КМШ 505/630</t>
  </si>
  <si>
    <t>КТП КМШ 523/63</t>
  </si>
  <si>
    <t>КТП КМШ 518/630</t>
  </si>
  <si>
    <t>КТП КМШ 519/400</t>
  </si>
  <si>
    <t>КТП КМШ 704/160</t>
  </si>
  <si>
    <t>КТП КМШ 708/63</t>
  </si>
  <si>
    <t>КТП КМШ 1505/250</t>
  </si>
  <si>
    <t>КТП КМШ 1521/250</t>
  </si>
  <si>
    <t>КТП КМШ 1601/160</t>
  </si>
  <si>
    <t>КТП КМШ 1617/100</t>
  </si>
  <si>
    <t>КТП КМШ 1508/400</t>
  </si>
  <si>
    <t>КТП РАС 912/160</t>
  </si>
  <si>
    <t>КТП КМШ 2201/630</t>
  </si>
  <si>
    <t>КТП КМШ 2202/630</t>
  </si>
  <si>
    <t>нас., СОШ</t>
  </si>
  <si>
    <t>МТМ</t>
  </si>
  <si>
    <t>МТФ</t>
  </si>
  <si>
    <t>СОШ</t>
  </si>
  <si>
    <t>водокачка</t>
  </si>
  <si>
    <t>СОШ,кот. № 1,столовая,Магнит</t>
  </si>
  <si>
    <t>нас. ПЧ,БайТекс", гостиница, магазин</t>
  </si>
  <si>
    <t>нас. ДЭУ,ССК,РМТП</t>
  </si>
  <si>
    <t>нас. Суд,военкомат,магазин</t>
  </si>
  <si>
    <t>нас. ПТУ,ЖКХ,Админ. ,дом культуры,22юр. Лиц</t>
  </si>
  <si>
    <t>население,магазины,пилорама</t>
  </si>
  <si>
    <t>население, с/х управл</t>
  </si>
  <si>
    <t>ПЧ,Лесхоз</t>
  </si>
  <si>
    <t>население, спец.школа, магазины</t>
  </si>
  <si>
    <t>население, д/сад,котельн. № 3</t>
  </si>
  <si>
    <t>население, д/сад, Пятерочка</t>
  </si>
  <si>
    <t>население, ЦРБ, 20 юр. Лиц</t>
  </si>
  <si>
    <t>баня</t>
  </si>
  <si>
    <t>Уч.компл, кот. № 2</t>
  </si>
  <si>
    <t>население,общежитие</t>
  </si>
  <si>
    <t>население,пекарня, кафе</t>
  </si>
  <si>
    <t>население, магазины</t>
  </si>
  <si>
    <t>СДК</t>
  </si>
  <si>
    <t>магазины, гостиница,котельная</t>
  </si>
  <si>
    <t>МТС , пилорама</t>
  </si>
  <si>
    <t>отключен</t>
  </si>
  <si>
    <t>ЦРБ</t>
  </si>
  <si>
    <t>уч. Комп. Кот. № 2</t>
  </si>
  <si>
    <t>Камышлинский участок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</si>
</sst>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i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2" xfId="0" applyBorder="1"/>
    <xf numFmtId="0" fontId="0" fillId="0" borderId="6" xfId="0" applyBorder="1"/>
    <xf numFmtId="0" fontId="0" fillId="0" borderId="1" xfId="0" applyBorder="1" applyAlignment="1">
      <alignment horizontal="center"/>
    </xf>
    <xf numFmtId="0" fontId="1" fillId="0" borderId="1" xfId="0" applyFont="1" applyBorder="1"/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/>
    </xf>
    <xf numFmtId="0" fontId="2" fillId="0" borderId="1" xfId="0" applyFont="1" applyBorder="1"/>
    <xf numFmtId="0" fontId="0" fillId="0" borderId="0" xfId="0" applyAlignment="1">
      <alignment horizontal="center"/>
    </xf>
    <xf numFmtId="2" fontId="3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1" xfId="0" applyFill="1" applyBorder="1" applyAlignment="1">
      <alignment vertical="center"/>
    </xf>
    <xf numFmtId="0" fontId="0" fillId="2" borderId="11" xfId="0" applyFill="1" applyBorder="1" applyAlignment="1">
      <alignment horizontal="center" vertical="center"/>
    </xf>
    <xf numFmtId="0" fontId="0" fillId="2" borderId="11" xfId="0" applyFill="1" applyBorder="1" applyAlignment="1">
      <alignment horizontal="left" vertical="center" wrapText="1"/>
    </xf>
    <xf numFmtId="0" fontId="3" fillId="2" borderId="11" xfId="0" applyFont="1" applyFill="1" applyBorder="1"/>
    <xf numFmtId="0" fontId="0" fillId="3" borderId="1" xfId="0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2" borderId="7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1" xfId="0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left" vertical="center" wrapText="1"/>
    </xf>
    <xf numFmtId="0" fontId="0" fillId="3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42"/>
  <sheetViews>
    <sheetView tabSelected="1" workbookViewId="0">
      <selection activeCell="A2" sqref="A2:H2"/>
    </sheetView>
  </sheetViews>
  <sheetFormatPr defaultRowHeight="14.4" x14ac:dyDescent="0.3"/>
  <cols>
    <col min="1" max="1" width="6.109375" style="13" customWidth="1"/>
    <col min="2" max="2" width="18.44140625" style="3" customWidth="1"/>
    <col min="3" max="3" width="7.33203125" style="2" customWidth="1"/>
    <col min="4" max="4" width="38.88671875" style="1" customWidth="1"/>
    <col min="5" max="5" width="9" style="2" customWidth="1"/>
    <col min="6" max="6" width="8.109375" style="2" customWidth="1"/>
    <col min="7" max="7" width="9" style="2" customWidth="1"/>
    <col min="8" max="8" width="8.5546875" style="15" customWidth="1"/>
    <col min="9" max="9" width="8" style="29" customWidth="1"/>
    <col min="10" max="10" width="1.88671875" customWidth="1"/>
  </cols>
  <sheetData>
    <row r="2" spans="1:9" ht="21" x14ac:dyDescent="0.4">
      <c r="A2" s="31" t="s">
        <v>76</v>
      </c>
      <c r="B2" s="32"/>
      <c r="C2" s="32"/>
      <c r="D2" s="32"/>
      <c r="E2" s="32"/>
      <c r="F2" s="32"/>
      <c r="G2" s="32"/>
      <c r="H2" s="32"/>
      <c r="I2" s="26"/>
    </row>
    <row r="3" spans="1:9" x14ac:dyDescent="0.3">
      <c r="A3" s="19"/>
      <c r="B3" s="20"/>
      <c r="C3" s="21"/>
      <c r="D3" s="22"/>
      <c r="E3" s="21"/>
      <c r="F3" s="21"/>
      <c r="G3" s="21"/>
      <c r="H3" s="23"/>
      <c r="I3" s="27"/>
    </row>
    <row r="4" spans="1:9" ht="15" customHeight="1" x14ac:dyDescent="0.3">
      <c r="A4" s="34" t="s">
        <v>0</v>
      </c>
      <c r="B4" s="38" t="s">
        <v>1</v>
      </c>
      <c r="C4" s="38" t="s">
        <v>2</v>
      </c>
      <c r="D4" s="37" t="s">
        <v>3</v>
      </c>
      <c r="E4" s="33" t="s">
        <v>4</v>
      </c>
      <c r="F4" s="33"/>
      <c r="G4" s="33"/>
      <c r="H4" s="33"/>
      <c r="I4" s="33"/>
    </row>
    <row r="5" spans="1:9" x14ac:dyDescent="0.3">
      <c r="A5" s="34"/>
      <c r="B5" s="38"/>
      <c r="C5" s="38"/>
      <c r="D5" s="37"/>
      <c r="E5" s="34" t="s">
        <v>5</v>
      </c>
      <c r="F5" s="34"/>
      <c r="G5" s="34"/>
      <c r="H5" s="35" t="s">
        <v>9</v>
      </c>
      <c r="I5" s="36" t="s">
        <v>10</v>
      </c>
    </row>
    <row r="6" spans="1:9" x14ac:dyDescent="0.3">
      <c r="A6" s="34"/>
      <c r="B6" s="38"/>
      <c r="C6" s="38"/>
      <c r="D6" s="37"/>
      <c r="E6" s="24" t="s">
        <v>6</v>
      </c>
      <c r="F6" s="24" t="s">
        <v>7</v>
      </c>
      <c r="G6" s="24" t="s">
        <v>8</v>
      </c>
      <c r="H6" s="35"/>
      <c r="I6" s="36"/>
    </row>
    <row r="7" spans="1:9" x14ac:dyDescent="0.3">
      <c r="A7" s="16">
        <v>1</v>
      </c>
      <c r="B7" s="5" t="s">
        <v>11</v>
      </c>
      <c r="C7" s="8">
        <v>400</v>
      </c>
      <c r="D7" s="5" t="s">
        <v>12</v>
      </c>
      <c r="E7" s="25">
        <v>217</v>
      </c>
      <c r="F7" s="25">
        <v>216</v>
      </c>
      <c r="G7" s="25">
        <v>206</v>
      </c>
      <c r="H7" s="14">
        <f>(E7+F7+G7)/3*0.38*1.73</f>
        <v>140.02619999999999</v>
      </c>
      <c r="I7" s="28">
        <f>H7/C7*100</f>
        <v>35.006549999999997</v>
      </c>
    </row>
    <row r="8" spans="1:9" x14ac:dyDescent="0.3">
      <c r="A8" s="16">
        <v>2</v>
      </c>
      <c r="B8" s="5" t="s">
        <v>13</v>
      </c>
      <c r="C8" s="8">
        <v>250</v>
      </c>
      <c r="D8" s="9" t="s">
        <v>54</v>
      </c>
      <c r="E8" s="25">
        <v>218</v>
      </c>
      <c r="F8" s="25">
        <v>236</v>
      </c>
      <c r="G8" s="25">
        <v>224</v>
      </c>
      <c r="H8" s="14">
        <f t="shared" ref="H8:H39" si="0">(E8+F8+G8)/3*0.38*1.73</f>
        <v>148.57239999999999</v>
      </c>
      <c r="I8" s="28">
        <f t="shared" ref="I8:I39" si="1">H8/C8*100</f>
        <v>59.428959999999996</v>
      </c>
    </row>
    <row r="9" spans="1:9" x14ac:dyDescent="0.3">
      <c r="A9" s="16">
        <v>3</v>
      </c>
      <c r="B9" s="5" t="s">
        <v>14</v>
      </c>
      <c r="C9" s="8">
        <v>160</v>
      </c>
      <c r="D9" s="5" t="s">
        <v>12</v>
      </c>
      <c r="E9" s="25">
        <v>147</v>
      </c>
      <c r="F9" s="25">
        <v>136</v>
      </c>
      <c r="G9" s="25">
        <v>142</v>
      </c>
      <c r="H9" s="14">
        <f t="shared" si="0"/>
        <v>93.131666666666661</v>
      </c>
      <c r="I9" s="28">
        <f t="shared" si="1"/>
        <v>58.207291666666663</v>
      </c>
    </row>
    <row r="10" spans="1:9" x14ac:dyDescent="0.3">
      <c r="A10" s="16">
        <v>4</v>
      </c>
      <c r="B10" s="5" t="s">
        <v>15</v>
      </c>
      <c r="C10" s="8">
        <v>250</v>
      </c>
      <c r="D10" s="5" t="s">
        <v>48</v>
      </c>
      <c r="E10" s="25">
        <v>72</v>
      </c>
      <c r="F10" s="25">
        <v>54</v>
      </c>
      <c r="G10" s="25">
        <v>68</v>
      </c>
      <c r="H10" s="14">
        <f t="shared" si="0"/>
        <v>42.51186666666667</v>
      </c>
      <c r="I10" s="28">
        <f t="shared" si="1"/>
        <v>17.004746666666666</v>
      </c>
    </row>
    <row r="11" spans="1:9" x14ac:dyDescent="0.3">
      <c r="A11" s="16">
        <v>5</v>
      </c>
      <c r="B11" s="5" t="s">
        <v>16</v>
      </c>
      <c r="C11" s="8">
        <v>400</v>
      </c>
      <c r="D11" s="5" t="s">
        <v>49</v>
      </c>
      <c r="E11" s="25">
        <v>62</v>
      </c>
      <c r="F11" s="25">
        <v>58</v>
      </c>
      <c r="G11" s="25">
        <v>52</v>
      </c>
      <c r="H11" s="14">
        <f t="shared" si="0"/>
        <v>37.690933333333334</v>
      </c>
      <c r="I11" s="28">
        <f t="shared" si="1"/>
        <v>9.4227333333333334</v>
      </c>
    </row>
    <row r="12" spans="1:9" x14ac:dyDescent="0.3">
      <c r="A12" s="16">
        <v>6</v>
      </c>
      <c r="B12" s="5" t="s">
        <v>17</v>
      </c>
      <c r="C12" s="8">
        <v>160</v>
      </c>
      <c r="D12" s="5" t="s">
        <v>50</v>
      </c>
      <c r="E12" s="4">
        <v>56</v>
      </c>
      <c r="F12" s="4">
        <v>48</v>
      </c>
      <c r="G12" s="4">
        <v>63</v>
      </c>
      <c r="H12" s="14">
        <f t="shared" si="0"/>
        <v>36.595266666666667</v>
      </c>
      <c r="I12" s="28">
        <f t="shared" si="1"/>
        <v>22.872041666666668</v>
      </c>
    </row>
    <row r="13" spans="1:9" x14ac:dyDescent="0.3">
      <c r="A13" s="16">
        <v>7</v>
      </c>
      <c r="B13" s="5" t="s">
        <v>18</v>
      </c>
      <c r="C13" s="8">
        <v>160</v>
      </c>
      <c r="D13" s="5" t="s">
        <v>12</v>
      </c>
      <c r="E13" s="25">
        <v>122</v>
      </c>
      <c r="F13" s="25">
        <v>138</v>
      </c>
      <c r="G13" s="25">
        <v>108</v>
      </c>
      <c r="H13" s="14">
        <f t="shared" si="0"/>
        <v>80.641066666666674</v>
      </c>
      <c r="I13" s="28">
        <f t="shared" si="1"/>
        <v>50.400666666666673</v>
      </c>
    </row>
    <row r="14" spans="1:9" x14ac:dyDescent="0.3">
      <c r="A14" s="16">
        <v>8</v>
      </c>
      <c r="B14" s="5" t="s">
        <v>19</v>
      </c>
      <c r="C14" s="8">
        <v>160</v>
      </c>
      <c r="D14" s="5" t="s">
        <v>12</v>
      </c>
      <c r="E14" s="25">
        <v>143</v>
      </c>
      <c r="F14" s="25">
        <v>159</v>
      </c>
      <c r="G14" s="25">
        <v>157</v>
      </c>
      <c r="H14" s="14">
        <f t="shared" si="0"/>
        <v>100.5822</v>
      </c>
      <c r="I14" s="28">
        <f t="shared" si="1"/>
        <v>62.863875</v>
      </c>
    </row>
    <row r="15" spans="1:9" x14ac:dyDescent="0.3">
      <c r="A15" s="16">
        <v>9</v>
      </c>
      <c r="B15" s="5" t="s">
        <v>20</v>
      </c>
      <c r="C15" s="8">
        <v>250</v>
      </c>
      <c r="D15" s="5" t="s">
        <v>51</v>
      </c>
      <c r="E15" s="25">
        <v>86</v>
      </c>
      <c r="F15" s="25">
        <v>107</v>
      </c>
      <c r="G15" s="25">
        <v>89</v>
      </c>
      <c r="H15" s="14">
        <f t="shared" si="0"/>
        <v>61.7956</v>
      </c>
      <c r="I15" s="28">
        <f t="shared" si="1"/>
        <v>24.718239999999998</v>
      </c>
    </row>
    <row r="16" spans="1:9" x14ac:dyDescent="0.3">
      <c r="A16" s="16">
        <v>10</v>
      </c>
      <c r="B16" s="5" t="s">
        <v>21</v>
      </c>
      <c r="C16" s="8">
        <v>25</v>
      </c>
      <c r="D16" s="5" t="s">
        <v>52</v>
      </c>
      <c r="E16" s="25">
        <v>5</v>
      </c>
      <c r="F16" s="25">
        <v>5</v>
      </c>
      <c r="G16" s="25">
        <v>5</v>
      </c>
      <c r="H16" s="14">
        <f t="shared" si="0"/>
        <v>3.2869999999999999</v>
      </c>
      <c r="I16" s="28">
        <f t="shared" si="1"/>
        <v>13.147999999999998</v>
      </c>
    </row>
    <row r="17" spans="1:9" x14ac:dyDescent="0.3">
      <c r="A17" s="16">
        <v>11</v>
      </c>
      <c r="B17" s="5" t="s">
        <v>22</v>
      </c>
      <c r="C17" s="8">
        <v>160</v>
      </c>
      <c r="D17" s="5" t="s">
        <v>55</v>
      </c>
      <c r="E17" s="25">
        <v>187</v>
      </c>
      <c r="F17" s="25">
        <v>156</v>
      </c>
      <c r="G17" s="25">
        <v>147</v>
      </c>
      <c r="H17" s="14">
        <f t="shared" si="0"/>
        <v>107.37533333333334</v>
      </c>
      <c r="I17" s="28">
        <f t="shared" si="1"/>
        <v>67.109583333333347</v>
      </c>
    </row>
    <row r="18" spans="1:9" x14ac:dyDescent="0.3">
      <c r="A18" s="16">
        <v>12</v>
      </c>
      <c r="B18" s="5" t="s">
        <v>23</v>
      </c>
      <c r="C18" s="8">
        <v>250</v>
      </c>
      <c r="D18" s="5" t="s">
        <v>56</v>
      </c>
      <c r="E18" s="25">
        <v>349</v>
      </c>
      <c r="F18" s="25">
        <v>352</v>
      </c>
      <c r="G18" s="25">
        <v>320</v>
      </c>
      <c r="H18" s="14">
        <f t="shared" si="0"/>
        <v>223.73513333333329</v>
      </c>
      <c r="I18" s="28">
        <f t="shared" si="1"/>
        <v>89.494053333333326</v>
      </c>
    </row>
    <row r="19" spans="1:9" x14ac:dyDescent="0.3">
      <c r="A19" s="16">
        <v>13</v>
      </c>
      <c r="B19" s="5" t="s">
        <v>24</v>
      </c>
      <c r="C19" s="8">
        <v>400</v>
      </c>
      <c r="D19" s="12" t="s">
        <v>57</v>
      </c>
      <c r="E19" s="25">
        <v>350</v>
      </c>
      <c r="F19" s="25">
        <v>346</v>
      </c>
      <c r="G19" s="25">
        <v>320</v>
      </c>
      <c r="H19" s="14">
        <f t="shared" si="0"/>
        <v>222.63946666666666</v>
      </c>
      <c r="I19" s="28">
        <f t="shared" si="1"/>
        <v>55.659866666666666</v>
      </c>
    </row>
    <row r="20" spans="1:9" x14ac:dyDescent="0.3">
      <c r="A20" s="16">
        <v>14</v>
      </c>
      <c r="B20" s="5" t="s">
        <v>25</v>
      </c>
      <c r="C20" s="8">
        <v>250</v>
      </c>
      <c r="D20" s="5" t="s">
        <v>58</v>
      </c>
      <c r="E20" s="25">
        <v>334</v>
      </c>
      <c r="F20" s="25">
        <v>341</v>
      </c>
      <c r="G20" s="25">
        <v>305</v>
      </c>
      <c r="H20" s="14">
        <f t="shared" si="0"/>
        <v>214.75066666666669</v>
      </c>
      <c r="I20" s="28">
        <f t="shared" si="1"/>
        <v>85.900266666666681</v>
      </c>
    </row>
    <row r="21" spans="1:9" x14ac:dyDescent="0.3">
      <c r="A21" s="16">
        <v>15</v>
      </c>
      <c r="B21" s="5" t="s">
        <v>26</v>
      </c>
      <c r="C21" s="8">
        <v>250</v>
      </c>
      <c r="D21" s="5" t="s">
        <v>58</v>
      </c>
      <c r="E21" s="25">
        <v>254</v>
      </c>
      <c r="F21" s="25">
        <v>312</v>
      </c>
      <c r="G21" s="25">
        <v>226</v>
      </c>
      <c r="H21" s="14">
        <f t="shared" si="0"/>
        <v>173.55360000000002</v>
      </c>
      <c r="I21" s="28">
        <f t="shared" si="1"/>
        <v>69.421440000000018</v>
      </c>
    </row>
    <row r="22" spans="1:9" x14ac:dyDescent="0.3">
      <c r="A22" s="16">
        <v>16</v>
      </c>
      <c r="B22" s="5" t="s">
        <v>27</v>
      </c>
      <c r="C22" s="8">
        <v>250</v>
      </c>
      <c r="D22" s="5" t="s">
        <v>53</v>
      </c>
      <c r="E22" s="25">
        <v>243</v>
      </c>
      <c r="F22" s="25">
        <v>265</v>
      </c>
      <c r="G22" s="25">
        <v>328</v>
      </c>
      <c r="H22" s="14">
        <f t="shared" si="0"/>
        <v>183.19546666666668</v>
      </c>
      <c r="I22" s="28">
        <f t="shared" si="1"/>
        <v>73.27818666666667</v>
      </c>
    </row>
    <row r="23" spans="1:9" x14ac:dyDescent="0.3">
      <c r="A23" s="16">
        <v>17</v>
      </c>
      <c r="B23" s="5" t="s">
        <v>28</v>
      </c>
      <c r="C23" s="8">
        <v>160</v>
      </c>
      <c r="D23" s="5" t="s">
        <v>59</v>
      </c>
      <c r="E23" s="25">
        <v>139</v>
      </c>
      <c r="F23" s="25">
        <v>128</v>
      </c>
      <c r="G23" s="25">
        <v>132</v>
      </c>
      <c r="H23" s="14">
        <f t="shared" si="0"/>
        <v>87.434200000000004</v>
      </c>
      <c r="I23" s="28">
        <f t="shared" si="1"/>
        <v>54.646375000000006</v>
      </c>
    </row>
    <row r="24" spans="1:9" x14ac:dyDescent="0.3">
      <c r="A24" s="16">
        <v>18</v>
      </c>
      <c r="B24" s="5" t="s">
        <v>29</v>
      </c>
      <c r="C24" s="8">
        <v>160</v>
      </c>
      <c r="D24" s="5" t="s">
        <v>60</v>
      </c>
      <c r="E24" s="25">
        <v>98</v>
      </c>
      <c r="F24" s="25">
        <v>86</v>
      </c>
      <c r="G24" s="25">
        <v>96</v>
      </c>
      <c r="H24" s="14">
        <f t="shared" si="0"/>
        <v>61.357333333333337</v>
      </c>
      <c r="I24" s="28">
        <f t="shared" si="1"/>
        <v>38.348333333333336</v>
      </c>
    </row>
    <row r="25" spans="1:9" x14ac:dyDescent="0.3">
      <c r="A25" s="16">
        <v>19</v>
      </c>
      <c r="B25" s="5" t="s">
        <v>30</v>
      </c>
      <c r="C25" s="8">
        <v>160</v>
      </c>
      <c r="D25" s="5" t="s">
        <v>12</v>
      </c>
      <c r="E25" s="25">
        <v>130</v>
      </c>
      <c r="F25" s="25">
        <v>143</v>
      </c>
      <c r="G25" s="25">
        <v>196</v>
      </c>
      <c r="H25" s="14">
        <f t="shared" si="0"/>
        <v>102.77353333333335</v>
      </c>
      <c r="I25" s="28">
        <f t="shared" si="1"/>
        <v>64.233458333333331</v>
      </c>
    </row>
    <row r="26" spans="1:9" x14ac:dyDescent="0.3">
      <c r="A26" s="16">
        <v>20</v>
      </c>
      <c r="B26" s="5" t="s">
        <v>31</v>
      </c>
      <c r="C26" s="8">
        <v>250</v>
      </c>
      <c r="D26" s="5" t="s">
        <v>61</v>
      </c>
      <c r="E26" s="25">
        <v>237</v>
      </c>
      <c r="F26" s="25">
        <v>229</v>
      </c>
      <c r="G26" s="25">
        <v>224</v>
      </c>
      <c r="H26" s="14">
        <f t="shared" si="0"/>
        <v>151.202</v>
      </c>
      <c r="I26" s="28">
        <f t="shared" si="1"/>
        <v>60.480800000000002</v>
      </c>
    </row>
    <row r="27" spans="1:9" x14ac:dyDescent="0.3">
      <c r="A27" s="16">
        <v>21</v>
      </c>
      <c r="B27" s="5" t="s">
        <v>32</v>
      </c>
      <c r="C27" s="8">
        <v>250</v>
      </c>
      <c r="D27" s="5" t="s">
        <v>62</v>
      </c>
      <c r="E27" s="25">
        <v>315</v>
      </c>
      <c r="F27" s="25">
        <v>339</v>
      </c>
      <c r="G27" s="25">
        <v>276</v>
      </c>
      <c r="H27" s="14">
        <f t="shared" si="0"/>
        <v>203.79399999999998</v>
      </c>
      <c r="I27" s="28">
        <f t="shared" si="1"/>
        <v>81.517599999999987</v>
      </c>
    </row>
    <row r="28" spans="1:9" x14ac:dyDescent="0.3">
      <c r="A28" s="16">
        <v>22</v>
      </c>
      <c r="B28" s="5" t="s">
        <v>33</v>
      </c>
      <c r="C28" s="8">
        <v>160</v>
      </c>
      <c r="D28" s="5" t="s">
        <v>63</v>
      </c>
      <c r="E28" s="25">
        <v>165</v>
      </c>
      <c r="F28" s="25">
        <v>127</v>
      </c>
      <c r="G28" s="25">
        <v>161</v>
      </c>
      <c r="H28" s="14">
        <f t="shared" si="0"/>
        <v>99.267400000000009</v>
      </c>
      <c r="I28" s="28">
        <f t="shared" si="1"/>
        <v>62.042125000000006</v>
      </c>
    </row>
    <row r="29" spans="1:9" x14ac:dyDescent="0.3">
      <c r="A29" s="16">
        <v>23</v>
      </c>
      <c r="B29" s="5" t="s">
        <v>34</v>
      </c>
      <c r="C29" s="8">
        <v>630</v>
      </c>
      <c r="D29" s="5" t="s">
        <v>64</v>
      </c>
      <c r="E29" s="25">
        <v>427</v>
      </c>
      <c r="F29" s="25">
        <v>446</v>
      </c>
      <c r="G29" s="25">
        <v>431</v>
      </c>
      <c r="H29" s="14">
        <f t="shared" si="0"/>
        <v>285.74986666666666</v>
      </c>
      <c r="I29" s="28">
        <f t="shared" si="1"/>
        <v>45.357121693121691</v>
      </c>
    </row>
    <row r="30" spans="1:9" x14ac:dyDescent="0.3">
      <c r="A30" s="16">
        <v>24</v>
      </c>
      <c r="B30" s="5" t="s">
        <v>35</v>
      </c>
      <c r="C30" s="8">
        <v>63</v>
      </c>
      <c r="D30" s="5" t="s">
        <v>65</v>
      </c>
      <c r="E30" s="25">
        <v>42</v>
      </c>
      <c r="F30" s="25">
        <v>46</v>
      </c>
      <c r="G30" s="25">
        <v>40</v>
      </c>
      <c r="H30" s="14">
        <f t="shared" si="0"/>
        <v>28.049066666666661</v>
      </c>
      <c r="I30" s="28">
        <f t="shared" si="1"/>
        <v>44.522328042328034</v>
      </c>
    </row>
    <row r="31" spans="1:9" x14ac:dyDescent="0.3">
      <c r="A31" s="16">
        <v>25</v>
      </c>
      <c r="B31" s="5" t="s">
        <v>36</v>
      </c>
      <c r="C31" s="8">
        <v>630</v>
      </c>
      <c r="D31" s="5" t="s">
        <v>66</v>
      </c>
      <c r="E31" s="30">
        <v>207</v>
      </c>
      <c r="F31" s="30">
        <v>184</v>
      </c>
      <c r="G31" s="30">
        <v>197</v>
      </c>
      <c r="H31" s="14">
        <f t="shared" si="0"/>
        <v>128.85040000000001</v>
      </c>
      <c r="I31" s="28">
        <f t="shared" si="1"/>
        <v>20.452444444444446</v>
      </c>
    </row>
    <row r="32" spans="1:9" ht="15" thickBot="1" x14ac:dyDescent="0.35">
      <c r="A32" s="17">
        <v>26</v>
      </c>
      <c r="B32" s="6" t="s">
        <v>37</v>
      </c>
      <c r="C32" s="10">
        <v>400</v>
      </c>
      <c r="D32" s="5" t="s">
        <v>67</v>
      </c>
      <c r="E32" s="30">
        <v>213</v>
      </c>
      <c r="F32" s="30">
        <v>194</v>
      </c>
      <c r="G32" s="30">
        <v>211</v>
      </c>
      <c r="H32" s="14">
        <f t="shared" si="0"/>
        <v>135.42439999999999</v>
      </c>
      <c r="I32" s="28">
        <f t="shared" si="1"/>
        <v>33.856099999999998</v>
      </c>
    </row>
    <row r="33" spans="1:9" x14ac:dyDescent="0.3">
      <c r="A33" s="18">
        <v>27</v>
      </c>
      <c r="B33" s="7" t="s">
        <v>38</v>
      </c>
      <c r="C33" s="11">
        <v>160</v>
      </c>
      <c r="D33" s="5" t="s">
        <v>68</v>
      </c>
      <c r="E33" s="30">
        <v>245</v>
      </c>
      <c r="F33" s="30">
        <v>231</v>
      </c>
      <c r="G33" s="30">
        <v>188</v>
      </c>
      <c r="H33" s="14">
        <f t="shared" si="0"/>
        <v>145.50453333333334</v>
      </c>
      <c r="I33" s="28">
        <f t="shared" si="1"/>
        <v>90.940333333333328</v>
      </c>
    </row>
    <row r="34" spans="1:9" x14ac:dyDescent="0.3">
      <c r="A34" s="16">
        <v>28</v>
      </c>
      <c r="B34" s="5" t="s">
        <v>39</v>
      </c>
      <c r="C34" s="8">
        <v>63</v>
      </c>
      <c r="D34" s="5" t="s">
        <v>69</v>
      </c>
      <c r="E34" s="30">
        <v>143</v>
      </c>
      <c r="F34" s="30">
        <v>134</v>
      </c>
      <c r="G34" s="30">
        <v>141</v>
      </c>
      <c r="H34" s="14">
        <f t="shared" si="0"/>
        <v>91.597733333333338</v>
      </c>
      <c r="I34" s="28">
        <f t="shared" si="1"/>
        <v>145.39322751322752</v>
      </c>
    </row>
    <row r="35" spans="1:9" x14ac:dyDescent="0.3">
      <c r="A35" s="16">
        <v>29</v>
      </c>
      <c r="B35" s="5" t="s">
        <v>40</v>
      </c>
      <c r="C35" s="8">
        <v>250</v>
      </c>
      <c r="D35" s="5" t="s">
        <v>51</v>
      </c>
      <c r="E35" s="30">
        <v>87</v>
      </c>
      <c r="F35" s="30">
        <v>76</v>
      </c>
      <c r="G35" s="30">
        <v>108</v>
      </c>
      <c r="H35" s="14">
        <f t="shared" si="0"/>
        <v>59.385133333333336</v>
      </c>
      <c r="I35" s="28">
        <f t="shared" si="1"/>
        <v>23.754053333333331</v>
      </c>
    </row>
    <row r="36" spans="1:9" x14ac:dyDescent="0.3">
      <c r="A36" s="16">
        <v>30</v>
      </c>
      <c r="B36" s="5" t="s">
        <v>41</v>
      </c>
      <c r="C36" s="8">
        <v>250</v>
      </c>
      <c r="D36" s="5" t="s">
        <v>70</v>
      </c>
      <c r="E36" s="30">
        <v>65</v>
      </c>
      <c r="F36" s="30">
        <v>76</v>
      </c>
      <c r="G36" s="30">
        <v>65</v>
      </c>
      <c r="H36" s="14">
        <f t="shared" si="0"/>
        <v>45.141466666666666</v>
      </c>
      <c r="I36" s="28">
        <f t="shared" si="1"/>
        <v>18.056586666666664</v>
      </c>
    </row>
    <row r="37" spans="1:9" x14ac:dyDescent="0.3">
      <c r="A37" s="16">
        <v>31</v>
      </c>
      <c r="B37" s="5" t="s">
        <v>42</v>
      </c>
      <c r="C37" s="8">
        <v>160</v>
      </c>
      <c r="D37" s="5" t="s">
        <v>71</v>
      </c>
      <c r="E37" s="30">
        <v>75</v>
      </c>
      <c r="F37" s="30">
        <v>98</v>
      </c>
      <c r="G37" s="30">
        <v>100</v>
      </c>
      <c r="H37" s="14">
        <f t="shared" si="0"/>
        <v>59.823399999999999</v>
      </c>
      <c r="I37" s="28">
        <f t="shared" si="1"/>
        <v>37.389624999999995</v>
      </c>
    </row>
    <row r="38" spans="1:9" x14ac:dyDescent="0.3">
      <c r="A38" s="16">
        <v>32</v>
      </c>
      <c r="B38" s="5" t="s">
        <v>43</v>
      </c>
      <c r="C38" s="8">
        <v>100</v>
      </c>
      <c r="D38" s="5" t="s">
        <v>72</v>
      </c>
      <c r="E38" s="30">
        <v>67</v>
      </c>
      <c r="F38" s="30">
        <v>57</v>
      </c>
      <c r="G38" s="30">
        <v>53</v>
      </c>
      <c r="H38" s="14">
        <f t="shared" si="0"/>
        <v>38.7866</v>
      </c>
      <c r="I38" s="28">
        <f t="shared" si="1"/>
        <v>38.7866</v>
      </c>
    </row>
    <row r="39" spans="1:9" x14ac:dyDescent="0.3">
      <c r="A39" s="16">
        <v>33</v>
      </c>
      <c r="B39" s="5" t="s">
        <v>44</v>
      </c>
      <c r="C39" s="8">
        <v>400</v>
      </c>
      <c r="D39" s="5" t="s">
        <v>73</v>
      </c>
      <c r="E39" s="30">
        <v>0</v>
      </c>
      <c r="F39" s="30">
        <v>0</v>
      </c>
      <c r="G39" s="30">
        <v>0</v>
      </c>
      <c r="H39" s="14">
        <f t="shared" si="0"/>
        <v>0</v>
      </c>
      <c r="I39" s="28">
        <f t="shared" si="1"/>
        <v>0</v>
      </c>
    </row>
    <row r="40" spans="1:9" x14ac:dyDescent="0.3">
      <c r="A40" s="16">
        <v>34</v>
      </c>
      <c r="B40" s="5" t="s">
        <v>45</v>
      </c>
      <c r="C40" s="8">
        <v>160</v>
      </c>
      <c r="D40" s="5" t="s">
        <v>51</v>
      </c>
      <c r="E40" s="30">
        <v>58</v>
      </c>
      <c r="F40" s="30">
        <v>47</v>
      </c>
      <c r="G40" s="30">
        <v>51</v>
      </c>
      <c r="H40" s="14">
        <f t="shared" ref="H40" si="2">(E40+F40+G40)/3*0.38*1.73</f>
        <v>34.184800000000003</v>
      </c>
      <c r="I40" s="28">
        <f t="shared" ref="I40" si="3">H40/C40*100</f>
        <v>21.365500000000001</v>
      </c>
    </row>
    <row r="41" spans="1:9" x14ac:dyDescent="0.3">
      <c r="A41" s="16">
        <v>35</v>
      </c>
      <c r="B41" s="5" t="s">
        <v>46</v>
      </c>
      <c r="C41" s="8">
        <v>630</v>
      </c>
      <c r="D41" s="5" t="s">
        <v>74</v>
      </c>
      <c r="E41" s="30">
        <v>198</v>
      </c>
      <c r="F41" s="30">
        <v>219</v>
      </c>
      <c r="G41" s="30">
        <v>210</v>
      </c>
      <c r="H41" s="14">
        <f t="shared" ref="H41:H42" si="4">(E41+F41+G41)/3*0.38*1.73</f>
        <v>137.39660000000001</v>
      </c>
      <c r="I41" s="28">
        <f t="shared" ref="I41:I42" si="5">H41/C41*100</f>
        <v>21.808984126984125</v>
      </c>
    </row>
    <row r="42" spans="1:9" x14ac:dyDescent="0.3">
      <c r="A42" s="16">
        <v>36</v>
      </c>
      <c r="B42" s="5" t="s">
        <v>47</v>
      </c>
      <c r="C42" s="8">
        <v>630</v>
      </c>
      <c r="D42" s="5" t="s">
        <v>75</v>
      </c>
      <c r="E42" s="30">
        <v>111</v>
      </c>
      <c r="F42" s="30">
        <v>116</v>
      </c>
      <c r="G42" s="30">
        <v>107</v>
      </c>
      <c r="H42" s="14">
        <f t="shared" si="4"/>
        <v>73.190533333333335</v>
      </c>
      <c r="I42" s="28">
        <f t="shared" si="5"/>
        <v>11.617544973544975</v>
      </c>
    </row>
  </sheetData>
  <mergeCells count="9">
    <mergeCell ref="A2:H2"/>
    <mergeCell ref="E4:I4"/>
    <mergeCell ref="E5:G5"/>
    <mergeCell ref="H5:H6"/>
    <mergeCell ref="I5:I6"/>
    <mergeCell ref="D4:D6"/>
    <mergeCell ref="C4:C6"/>
    <mergeCell ref="B4:B6"/>
    <mergeCell ref="A4:A6"/>
  </mergeCells>
  <pageMargins left="0.27559055118110237" right="0.31496062992125984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Мальшет Александр</cp:lastModifiedBy>
  <cp:lastPrinted>2013-08-28T10:04:25Z</cp:lastPrinted>
  <dcterms:created xsi:type="dcterms:W3CDTF">2012-08-20T11:12:04Z</dcterms:created>
  <dcterms:modified xsi:type="dcterms:W3CDTF">2016-02-16T05:05:26Z</dcterms:modified>
</cp:coreProperties>
</file>